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RS I" sheetId="1" r:id="rId4"/>
    <sheet state="visible" name="FRS II" sheetId="2" r:id="rId5"/>
    <sheet state="visible" name="FRS III IV V" sheetId="3" r:id="rId6"/>
  </sheets>
  <definedNames/>
  <calcPr/>
</workbook>
</file>

<file path=xl/sharedStrings.xml><?xml version="1.0" encoding="utf-8"?>
<sst xmlns="http://schemas.openxmlformats.org/spreadsheetml/2006/main" count="446" uniqueCount="282">
  <si>
    <t>Samorząd Studentów</t>
  </si>
  <si>
    <t>PROJEKT</t>
  </si>
  <si>
    <t>kwota</t>
  </si>
  <si>
    <t>Asian European Partnership for Development</t>
  </si>
  <si>
    <t>Bal SGH</t>
  </si>
  <si>
    <t>Bieg SGH</t>
  </si>
  <si>
    <t>Biuro Rzecznika Praw Studenta</t>
  </si>
  <si>
    <t>Cykliczne Imprezy Kulturalne</t>
  </si>
  <si>
    <t>DeBBaty</t>
  </si>
  <si>
    <t>Dni Adaptacyjne</t>
  </si>
  <si>
    <t>Juwenalia Warszawskie 2023</t>
  </si>
  <si>
    <t>Konferencja Polskich Uczelni Ekonomicznych</t>
  </si>
  <si>
    <t>Konferencje</t>
  </si>
  <si>
    <t>Mosty Ekonomiczne 2023</t>
  </si>
  <si>
    <t>Obóz Zerowy Wetlina 2023</t>
  </si>
  <si>
    <t>Transekonomik</t>
  </si>
  <si>
    <t>RW</t>
  </si>
  <si>
    <t>Rezerwa I Filar</t>
  </si>
  <si>
    <t>Suma</t>
  </si>
  <si>
    <t>Nazwa organizacji</t>
  </si>
  <si>
    <t>Nazwa projektu</t>
  </si>
  <si>
    <t>Kwota [PLN]</t>
  </si>
  <si>
    <t>SKN GEiBR</t>
  </si>
  <si>
    <t>Geografia – lubię to</t>
  </si>
  <si>
    <t>2 000,00 zł</t>
  </si>
  <si>
    <t>GeoQuiz</t>
  </si>
  <si>
    <t>1 008,91 zł</t>
  </si>
  <si>
    <t>GIS Day</t>
  </si>
  <si>
    <t>1 445,57 zł</t>
  </si>
  <si>
    <t>Łączna kwota przyznanych środków</t>
  </si>
  <si>
    <t>4 454,48 zł</t>
  </si>
  <si>
    <t>SKN Statystyki</t>
  </si>
  <si>
    <t>Warsztaty z Pythona</t>
  </si>
  <si>
    <t>Niezbędnik Wyboru Wykładowców</t>
  </si>
  <si>
    <t>Konferencja Aktuarialna „Pewność w Ryzyku”</t>
  </si>
  <si>
    <t>1 227,67 zł</t>
  </si>
  <si>
    <t>Data Visualization &amp; BI Meetups</t>
  </si>
  <si>
    <t>1 244,11 zł</t>
  </si>
  <si>
    <t>Business Hackathon</t>
  </si>
  <si>
    <t>2 430,04 zł</t>
  </si>
  <si>
    <t>Big Data Conference</t>
  </si>
  <si>
    <t>2 311,11 zł</t>
  </si>
  <si>
    <t>Wielka SGH-owa Powtórka ze Statystyki</t>
  </si>
  <si>
    <t>1 200,00 zł</t>
  </si>
  <si>
    <t>9 058,31 zł</t>
  </si>
  <si>
    <t>NZS SGH</t>
  </si>
  <si>
    <t>Zaczarowana Zbiórka</t>
  </si>
  <si>
    <t>2 047,93 zł</t>
  </si>
  <si>
    <t>Wybierz swój kierunek! – Spotkanie o kierunkach na studiach magisterskich</t>
  </si>
  <si>
    <t>Wybierz swój kierunek!- Spotkanie o kierunkach na studiach licencjackich</t>
  </si>
  <si>
    <t>Wampiriada</t>
  </si>
  <si>
    <t>4 092,24 zł</t>
  </si>
  <si>
    <t>Tydzień Uśmiechu</t>
  </si>
  <si>
    <t>4 000,00 zł</t>
  </si>
  <si>
    <t>Świat na ekranie</t>
  </si>
  <si>
    <t>1 399,81 zł</t>
  </si>
  <si>
    <t>Szkoła Główna Ekologiczna</t>
  </si>
  <si>
    <t>1 500,00 zł</t>
  </si>
  <si>
    <t>Studenci dla Zdrowia</t>
  </si>
  <si>
    <t>1 974,41 zł</t>
  </si>
  <si>
    <t>Road To Excellence – edycja wiosenna</t>
  </si>
  <si>
    <t>2 249,62 zł</t>
  </si>
  <si>
    <t>Road To Excellence – edycja jesienna</t>
  </si>
  <si>
    <t>2 400,00 zł</t>
  </si>
  <si>
    <t>Pstrykaliada</t>
  </si>
  <si>
    <t>1 740,84 zł</t>
  </si>
  <si>
    <t>Ogólnopolski Konkurs Fotografii Studenckiej</t>
  </si>
  <si>
    <t>2 900,00 zł</t>
  </si>
  <si>
    <t>Odkrycie Rynku</t>
  </si>
  <si>
    <t>2 200,00 zł</t>
  </si>
  <si>
    <t>NZS Night</t>
  </si>
  <si>
    <t>NZS Day – edycja wiosenna</t>
  </si>
  <si>
    <t>NZS Day – edycja jesienna</t>
  </si>
  <si>
    <t>NZS (się) szkoli</t>
  </si>
  <si>
    <t>1 017,65 zł</t>
  </si>
  <si>
    <t>Maturalnie z NZS</t>
  </si>
  <si>
    <t>1 015,01 zł</t>
  </si>
  <si>
    <t>Książka w ciemno</t>
  </si>
  <si>
    <t>Krówka Day</t>
  </si>
  <si>
    <t>Krajowy Zjazd Delegatów w Warszawie</t>
  </si>
  <si>
    <t>NZS Info – Inauguracja</t>
  </si>
  <si>
    <t>Gastromania</t>
  </si>
  <si>
    <t>Finał WOŚP w SGH</t>
  </si>
  <si>
    <t>2 097,34 zł</t>
  </si>
  <si>
    <t>Drugie życie</t>
  </si>
  <si>
    <t>Drogowskazy Kariery</t>
  </si>
  <si>
    <t>1 944,17 zł</t>
  </si>
  <si>
    <t>Dopowiedzenia</t>
  </si>
  <si>
    <t>1 869,44 zł</t>
  </si>
  <si>
    <t>Dyskusyjny Klub Filmowy Overground</t>
  </si>
  <si>
    <t>Bardzo Kulturalna Komisja</t>
  </si>
  <si>
    <t>Bands’ Battle</t>
  </si>
  <si>
    <t>1 110,05 zł</t>
  </si>
  <si>
    <t>Animal Day</t>
  </si>
  <si>
    <t>1 218,59 zł</t>
  </si>
  <si>
    <t>44 291,75 zł</t>
  </si>
  <si>
    <t>Zrzeszenie Studentów Polskich</t>
  </si>
  <si>
    <t>Wystartuj</t>
  </si>
  <si>
    <t>1 208,84 zł</t>
  </si>
  <si>
    <t>Tydzień Kobiet Sukcesu</t>
  </si>
  <si>
    <t>3 026,50 zł</t>
  </si>
  <si>
    <t>International Week Warsaw</t>
  </si>
  <si>
    <t>3 000,00 zł</t>
  </si>
  <si>
    <t>EKOstudent</t>
  </si>
  <si>
    <t>2 511,48 zł</t>
  </si>
  <si>
    <t>CSR@SGH</t>
  </si>
  <si>
    <t>1 787,47 zł</t>
  </si>
  <si>
    <t>Cook&amp;Share</t>
  </si>
  <si>
    <t>1 800,00 zł</t>
  </si>
  <si>
    <t>Autostop Challenge</t>
  </si>
  <si>
    <t>3 300,00 zł</t>
  </si>
  <si>
    <t>16 634,29 zł</t>
  </si>
  <si>
    <t>CEMS Club Warsaw</t>
  </si>
  <si>
    <t>Emerging Markets Business Summit</t>
  </si>
  <si>
    <t>2 565,38 zł</t>
  </si>
  <si>
    <t>CEMS Chance</t>
  </si>
  <si>
    <t>8 497,15 zł</t>
  </si>
  <si>
    <t>Diverse Internship Programme</t>
  </si>
  <si>
    <t>1 112,99 zł</t>
  </si>
  <si>
    <t>TEDxSGH</t>
  </si>
  <si>
    <t>2 800,00 zł</t>
  </si>
  <si>
    <t>The WARroom</t>
  </si>
  <si>
    <t>2 097,55 zł</t>
  </si>
  <si>
    <t>Paderewski Academy</t>
  </si>
  <si>
    <t>2 407,51 zł</t>
  </si>
  <si>
    <t>Healthcare Business Forum</t>
  </si>
  <si>
    <t>Inspiring Solutions</t>
  </si>
  <si>
    <t>3 700,00 zł</t>
  </si>
  <si>
    <t>25 380,59 zł</t>
  </si>
  <si>
    <t>SKN Negocjator</t>
  </si>
  <si>
    <t>Warsaw Negotiation Round</t>
  </si>
  <si>
    <t>9 403,61 zł</t>
  </si>
  <si>
    <t>Warsaw Negotiation Game</t>
  </si>
  <si>
    <t>Warsaw Negotiation Conference</t>
  </si>
  <si>
    <t>1 300,00 zł</t>
  </si>
  <si>
    <t>The Deal</t>
  </si>
  <si>
    <t>Szkolenia Negocjacyjne</t>
  </si>
  <si>
    <t>Studencki Turniej Negocjacyjny</t>
  </si>
  <si>
    <t>2 311,25 zł</t>
  </si>
  <si>
    <t>Spotkania Wtorkowe</t>
  </si>
  <si>
    <t>Konferencja Negocjator</t>
  </si>
  <si>
    <t>Game of Minds</t>
  </si>
  <si>
    <t>Celuj w Przyszłość</t>
  </si>
  <si>
    <t>18 448,99 zł</t>
  </si>
  <si>
    <t>SKN Marketingu</t>
  </si>
  <si>
    <t>Social Media Social Business</t>
  </si>
  <si>
    <t>1 853,79 zł</t>
  </si>
  <si>
    <t>Passion Marketing</t>
  </si>
  <si>
    <t>Ambient Days</t>
  </si>
  <si>
    <t>1 600,00 zł</t>
  </si>
  <si>
    <t>Branded Fashion</t>
  </si>
  <si>
    <t>6 653,79 zł</t>
  </si>
  <si>
    <t>SKN Energetyki</t>
  </si>
  <si>
    <t>Energetyka Dla Każdego</t>
  </si>
  <si>
    <t>1 068,59 zł</t>
  </si>
  <si>
    <t>Zimowa Szkoła Energii</t>
  </si>
  <si>
    <t>Future Energy Summit</t>
  </si>
  <si>
    <t>Energy Week</t>
  </si>
  <si>
    <t>3 837,09 zł</t>
  </si>
  <si>
    <t>SKN Zarządzania w Sporcie</t>
  </si>
  <si>
    <t>Warszawskie Mistrzostwa Zostań Sędzią</t>
  </si>
  <si>
    <t>Studenckie Mistrzostwa Warszawy w Bilard</t>
  </si>
  <si>
    <t>Poznaj Mistrza</t>
  </si>
  <si>
    <t>1 078,49 zł</t>
  </si>
  <si>
    <t>Sport Management Academy</t>
  </si>
  <si>
    <t>1 115,69 zł</t>
  </si>
  <si>
    <t>Igrzyska Kół Naukowych</t>
  </si>
  <si>
    <t>3 400,85 zł</t>
  </si>
  <si>
    <t>E-sport Conference</t>
  </si>
  <si>
    <t>Dni Biznesu w Sporcie - edycja wiosenna</t>
  </si>
  <si>
    <t>1 292,37 zł</t>
  </si>
  <si>
    <t>Dni Biznesu w Sporcie - edycja jesienna</t>
  </si>
  <si>
    <t>1 028,20 zł</t>
  </si>
  <si>
    <t>10 230,64 zł</t>
  </si>
  <si>
    <t>SKN Akceleracji</t>
  </si>
  <si>
    <t>Konferencja Coachingu</t>
  </si>
  <si>
    <t>1 312,27 zł</t>
  </si>
  <si>
    <t>Badanie Gmina na 5!</t>
  </si>
  <si>
    <t>Konferencja „Forum Gmin na 5!”</t>
  </si>
  <si>
    <t>2 055,57 zł</t>
  </si>
  <si>
    <t>Genialny Mówca</t>
  </si>
  <si>
    <t>Żagle Biznesu</t>
  </si>
  <si>
    <t>5 617,44 zł</t>
  </si>
  <si>
    <t>SKN Finansów i Makroekonomii</t>
  </si>
  <si>
    <t>Kongres Makroekonomiczny</t>
  </si>
  <si>
    <t>6 468,81 zł</t>
  </si>
  <si>
    <t>Reforma dla Polski</t>
  </si>
  <si>
    <t>Przegląd Ekonomiczno-Społeczny</t>
  </si>
  <si>
    <t>Prognozy Gospodarki Polskiej</t>
  </si>
  <si>
    <t>Monitoring Makroekonomiczny</t>
  </si>
  <si>
    <t>1 260,08 zł</t>
  </si>
  <si>
    <t>Gabinet Cieni Rady Polityki Pieniężnej</t>
  </si>
  <si>
    <t>10 215,91 zł</t>
  </si>
  <si>
    <t>SKN Biznesu</t>
  </si>
  <si>
    <t>Międzyuczelniane Forum Audytu i Konsultingu</t>
  </si>
  <si>
    <t>2 137,53 zł</t>
  </si>
  <si>
    <t>High School Business Challenge</t>
  </si>
  <si>
    <t>8 000,00 zł</t>
  </si>
  <si>
    <t>Akademia Inwestowania Alternatywnego</t>
  </si>
  <si>
    <t>Let’s Talk Business</t>
  </si>
  <si>
    <t>1 278,43 zł</t>
  </si>
  <si>
    <t>TurboHack</t>
  </si>
  <si>
    <t>2 445,97 zł</t>
  </si>
  <si>
    <t>MedBiz Innovations Program</t>
  </si>
  <si>
    <t>3 909,79 zł</t>
  </si>
  <si>
    <t>21 071,72 zł</t>
  </si>
  <si>
    <t>SKN Ekonomii Politycznej</t>
  </si>
  <si>
    <t>Sondażownia</t>
  </si>
  <si>
    <t>Book Discussion Club</t>
  </si>
  <si>
    <t>Ekonomia Polityczna, Głupcze!</t>
  </si>
  <si>
    <t>Gospodarka pod Lupą</t>
  </si>
  <si>
    <t>Konkurs PKB - Polityka Kapitał Biznes</t>
  </si>
  <si>
    <t>1 446,09 zł</t>
  </si>
  <si>
    <t>Nocne Studentów Rozmowy z Open Eyes Economy</t>
  </si>
  <si>
    <t>PolEcon’23</t>
  </si>
  <si>
    <t>2 698,34 zł</t>
  </si>
  <si>
    <t>Rzeczpospolita Babska</t>
  </si>
  <si>
    <t>2 137,13 zł</t>
  </si>
  <si>
    <t>8 555,72 zł</t>
  </si>
  <si>
    <t>SKN Stosunków ze Wschodem</t>
  </si>
  <si>
    <t>Kierunek: Wschód!</t>
  </si>
  <si>
    <t>Dni Wschodnie</t>
  </si>
  <si>
    <t>1 186,97 zł</t>
  </si>
  <si>
    <t>SKN Spraw Zagranicznych</t>
  </si>
  <si>
    <t>Weimarskie Forum Gospodarcze</t>
  </si>
  <si>
    <t>5 531,91 zł</t>
  </si>
  <si>
    <t>Akcja Dyplomacja</t>
  </si>
  <si>
    <t>6 500,00 zł</t>
  </si>
  <si>
    <t>Human Rights Week</t>
  </si>
  <si>
    <t>1 343,38 zł</t>
  </si>
  <si>
    <t>Piknik Międzynarodowy</t>
  </si>
  <si>
    <t>1 560,55 zł</t>
  </si>
  <si>
    <t>Academic Polish Model United Nations (POLMUN)</t>
  </si>
  <si>
    <t>8 729,65 zł</t>
  </si>
  <si>
    <t>Redakcja Spraw Zagranicznych</t>
  </si>
  <si>
    <t>24 164,86 zł</t>
  </si>
  <si>
    <t>SKN Startups and Innovation</t>
  </si>
  <si>
    <t>Startup Step by Step</t>
  </si>
  <si>
    <t>1 262,23 zł</t>
  </si>
  <si>
    <t>MeetUp with Startup</t>
  </si>
  <si>
    <t>1 132,61 zł</t>
  </si>
  <si>
    <t>Fintech Conference</t>
  </si>
  <si>
    <t>2 905,56 zł</t>
  </si>
  <si>
    <t>SKN Badań nad Konkurencyjnością</t>
  </si>
  <si>
    <t>Cykl spotkań z gośćmi ze świata nauki</t>
  </si>
  <si>
    <t>1 400,00 zł</t>
  </si>
  <si>
    <t>Konferencja Metaekonomiczna</t>
  </si>
  <si>
    <t>Turniej Debat Oksfordzkich</t>
  </si>
  <si>
    <t>4 400,00 zł</t>
  </si>
  <si>
    <t>Stowarzyszenie Akademickie Magpress</t>
  </si>
  <si>
    <t>Inspiracja Roku</t>
  </si>
  <si>
    <t>1 034,58 zł</t>
  </si>
  <si>
    <t>Kulturalna Mapa Warszawy</t>
  </si>
  <si>
    <t>1 959,61 zł</t>
  </si>
  <si>
    <t>Media Student</t>
  </si>
  <si>
    <t>Muzyka a Biznes</t>
  </si>
  <si>
    <t>1 074,36 zł</t>
  </si>
  <si>
    <t>NMS MAGIEL</t>
  </si>
  <si>
    <t>9 079,06 zł</t>
  </si>
  <si>
    <t>Pokieruj Swoją Karierą</t>
  </si>
  <si>
    <t>1 517,13 zł</t>
  </si>
  <si>
    <t>Świąteczny Koncert SGH</t>
  </si>
  <si>
    <t>23 446,06 zł</t>
  </si>
  <si>
    <t>ESN</t>
  </si>
  <si>
    <t>Discover Europe</t>
  </si>
  <si>
    <t>1 151,60 zł</t>
  </si>
  <si>
    <t>Manufaktura Kultury</t>
  </si>
  <si>
    <t>Mobility Week</t>
  </si>
  <si>
    <t>Projekt Nauka</t>
  </si>
  <si>
    <t>Travel</t>
  </si>
  <si>
    <t>3 480,16 zł</t>
  </si>
  <si>
    <t>Rezerwa</t>
  </si>
  <si>
    <t>Łącznie</t>
  </si>
  <si>
    <t>250 000,00 zł</t>
  </si>
  <si>
    <t>Nowe inicjatywy finansowane ze środków III filaru FRS</t>
  </si>
  <si>
    <t>Suma środków</t>
  </si>
  <si>
    <t>10 000 zł</t>
  </si>
  <si>
    <t xml:space="preserve">Maksymalne dofinansowanie do projektu </t>
  </si>
  <si>
    <t>Klub uczelniany AZS SGH</t>
  </si>
  <si>
    <t>224 000 zł</t>
  </si>
  <si>
    <t>Zespoły artystyczne</t>
  </si>
  <si>
    <t>200 000 zł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</si>
</sst>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.00\ [$zł-415]"/>
    <numFmt numFmtId="165" formatCode="#,##0.00&quot;zł&quot;"/>
    <numFmt numFmtId="166" formatCode="#,##0&quot;zł&quot;"/>
  </numFmts>
  <fonts count="11">
    <font>
      <sz val="10.0"/>
      <color rgb="FF000000"/>
      <name val="Arial"/>
      <scheme val="minor"/>
    </font>
    <font>
      <color theme="1"/>
      <name val="Arial"/>
      <scheme val="minor"/>
    </font>
    <font>
      <b/>
      <color theme="1"/>
      <name val="Arial"/>
      <scheme val="minor"/>
    </font>
    <font/>
    <font>
      <b/>
      <color theme="1"/>
      <name val="Arial"/>
    </font>
    <font>
      <color theme="1"/>
      <name val="Arial"/>
    </font>
    <font>
      <b/>
      <sz val="11.0"/>
      <color rgb="FF000000"/>
      <name val="Calibri"/>
    </font>
    <font>
      <sz val="11.0"/>
      <color rgb="FF000000"/>
      <name val="Calibri"/>
    </font>
    <font>
      <b/>
      <i/>
      <sz val="11.0"/>
      <color rgb="FF000000"/>
      <name val="Calibri"/>
    </font>
    <font>
      <b/>
      <i/>
      <color theme="1"/>
      <name val="Arial"/>
      <scheme val="minor"/>
    </font>
    <font>
      <b/>
      <i/>
      <sz val="11.0"/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6AA84F"/>
        <bgColor rgb="FF6AA84F"/>
      </patternFill>
    </fill>
    <fill>
      <patternFill patternType="solid">
        <fgColor rgb="FFB6D7A8"/>
        <bgColor rgb="FFB6D7A8"/>
      </patternFill>
    </fill>
    <fill>
      <patternFill patternType="solid">
        <fgColor rgb="FFFFFFFF"/>
        <bgColor rgb="FFFFFFFF"/>
      </patternFill>
    </fill>
    <fill>
      <patternFill patternType="solid">
        <fgColor rgb="FF8EA9DB"/>
        <bgColor rgb="FF8EA9DB"/>
      </patternFill>
    </fill>
    <fill>
      <patternFill patternType="solid">
        <fgColor rgb="FFA4C2F4"/>
        <bgColor rgb="FFA4C2F4"/>
      </patternFill>
    </fill>
    <fill>
      <patternFill patternType="solid">
        <fgColor rgb="FF93C47D"/>
        <bgColor rgb="FF93C47D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1" fillId="2" fontId="2" numFmtId="0" xfId="0" applyAlignment="1" applyBorder="1" applyFill="1" applyFont="1">
      <alignment horizontal="center" readingOrder="0"/>
    </xf>
    <xf borderId="2" fillId="0" fontId="3" numFmtId="0" xfId="0" applyBorder="1" applyFont="1"/>
    <xf borderId="3" fillId="3" fontId="4" numFmtId="0" xfId="0" applyAlignment="1" applyBorder="1" applyFill="1" applyFont="1">
      <alignment vertical="bottom"/>
    </xf>
    <xf borderId="2" fillId="3" fontId="4" numFmtId="0" xfId="0" applyAlignment="1" applyBorder="1" applyFont="1">
      <alignment vertical="bottom"/>
    </xf>
    <xf borderId="4" fillId="4" fontId="5" numFmtId="0" xfId="0" applyAlignment="1" applyBorder="1" applyFill="1" applyFont="1">
      <alignment vertical="bottom"/>
    </xf>
    <xf borderId="5" fillId="4" fontId="5" numFmtId="164" xfId="0" applyAlignment="1" applyBorder="1" applyFont="1" applyNumberFormat="1">
      <alignment horizontal="right" vertical="bottom"/>
    </xf>
    <xf borderId="4" fillId="3" fontId="4" numFmtId="0" xfId="0" applyAlignment="1" applyBorder="1" applyFont="1">
      <alignment vertical="bottom"/>
    </xf>
    <xf borderId="5" fillId="3" fontId="4" numFmtId="164" xfId="0" applyAlignment="1" applyBorder="1" applyFont="1" applyNumberFormat="1">
      <alignment horizontal="right" vertical="bottom"/>
    </xf>
    <xf borderId="3" fillId="5" fontId="6" numFmtId="0" xfId="0" applyAlignment="1" applyBorder="1" applyFill="1" applyFont="1">
      <alignment readingOrder="0" shrinkToFit="0" vertical="bottom" wrapText="0"/>
    </xf>
    <xf borderId="2" fillId="5" fontId="6" numFmtId="0" xfId="0" applyAlignment="1" applyBorder="1" applyFont="1">
      <alignment readingOrder="0" shrinkToFit="0" vertical="bottom" wrapText="0"/>
    </xf>
    <xf borderId="4" fillId="0" fontId="7" numFmtId="0" xfId="0" applyAlignment="1" applyBorder="1" applyFont="1">
      <alignment readingOrder="0" shrinkToFit="0" vertical="bottom" wrapText="0"/>
    </xf>
    <xf borderId="5" fillId="0" fontId="7" numFmtId="0" xfId="0" applyAlignment="1" applyBorder="1" applyFont="1">
      <alignment readingOrder="0" shrinkToFit="0" vertical="bottom" wrapText="0"/>
    </xf>
    <xf borderId="5" fillId="0" fontId="7" numFmtId="0" xfId="0" applyAlignment="1" applyBorder="1" applyFont="1">
      <alignment horizontal="right" readingOrder="0" shrinkToFit="0" vertical="bottom" wrapText="0"/>
    </xf>
    <xf borderId="4" fillId="5" fontId="8" numFmtId="0" xfId="0" applyAlignment="1" applyBorder="1" applyFont="1">
      <alignment readingOrder="0" shrinkToFit="0" vertical="bottom" wrapText="0"/>
    </xf>
    <xf borderId="5" fillId="5" fontId="8" numFmtId="0" xfId="0" applyAlignment="1" applyBorder="1" applyFont="1">
      <alignment readingOrder="0" shrinkToFit="0" vertical="bottom" wrapText="0"/>
    </xf>
    <xf borderId="5" fillId="5" fontId="8" numFmtId="0" xfId="0" applyAlignment="1" applyBorder="1" applyFont="1">
      <alignment horizontal="right" readingOrder="0" shrinkToFit="0" vertical="bottom" wrapText="0"/>
    </xf>
    <xf borderId="5" fillId="0" fontId="7" numFmtId="165" xfId="0" applyAlignment="1" applyBorder="1" applyFont="1" applyNumberFormat="1">
      <alignment horizontal="right" readingOrder="0" shrinkToFit="0" vertical="bottom" wrapText="0"/>
    </xf>
    <xf borderId="1" fillId="0" fontId="9" numFmtId="0" xfId="0" applyAlignment="1" applyBorder="1" applyFont="1">
      <alignment horizontal="center" readingOrder="0"/>
    </xf>
    <xf borderId="3" fillId="0" fontId="10" numFmtId="164" xfId="0" applyBorder="1" applyFont="1" applyNumberFormat="1"/>
    <xf borderId="4" fillId="6" fontId="8" numFmtId="0" xfId="0" applyAlignment="1" applyBorder="1" applyFill="1" applyFont="1">
      <alignment readingOrder="0" shrinkToFit="0" vertical="bottom" wrapText="0"/>
    </xf>
    <xf borderId="5" fillId="6" fontId="8" numFmtId="0" xfId="0" applyAlignment="1" applyBorder="1" applyFont="1">
      <alignment readingOrder="0" shrinkToFit="0" vertical="bottom" wrapText="0"/>
    </xf>
    <xf borderId="5" fillId="6" fontId="8" numFmtId="0" xfId="0" applyAlignment="1" applyBorder="1" applyFont="1">
      <alignment horizontal="right" readingOrder="0" shrinkToFit="0" vertical="bottom" wrapText="0"/>
    </xf>
    <xf borderId="1" fillId="7" fontId="1" numFmtId="0" xfId="0" applyAlignment="1" applyBorder="1" applyFill="1" applyFont="1">
      <alignment horizontal="center" readingOrder="0"/>
    </xf>
    <xf borderId="3" fillId="0" fontId="1" numFmtId="0" xfId="0" applyAlignment="1" applyBorder="1" applyFont="1">
      <alignment readingOrder="0"/>
    </xf>
    <xf borderId="3" fillId="0" fontId="1" numFmtId="0" xfId="0" applyAlignment="1" applyBorder="1" applyFont="1">
      <alignment horizontal="center" readingOrder="0"/>
    </xf>
    <xf borderId="3" fillId="0" fontId="1" numFmtId="166" xfId="0" applyAlignment="1" applyBorder="1" applyFont="1" applyNumberForma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8.13"/>
    <col customWidth="1" min="2" max="2" width="16.38"/>
  </cols>
  <sheetData>
    <row r="1">
      <c r="A1" s="1"/>
    </row>
    <row r="2">
      <c r="A2" s="2" t="s">
        <v>0</v>
      </c>
      <c r="B2" s="3"/>
    </row>
    <row r="3">
      <c r="A3" s="4" t="s">
        <v>1</v>
      </c>
      <c r="B3" s="5" t="s">
        <v>2</v>
      </c>
    </row>
    <row r="4">
      <c r="A4" s="6" t="s">
        <v>3</v>
      </c>
      <c r="B4" s="7">
        <v>3100.0</v>
      </c>
    </row>
    <row r="5">
      <c r="A5" s="6" t="s">
        <v>4</v>
      </c>
      <c r="B5" s="7">
        <v>32000.0</v>
      </c>
    </row>
    <row r="6">
      <c r="A6" s="6" t="s">
        <v>5</v>
      </c>
      <c r="B6" s="7">
        <v>40000.0</v>
      </c>
    </row>
    <row r="7">
      <c r="A7" s="6" t="s">
        <v>6</v>
      </c>
      <c r="B7" s="7">
        <v>1500.0</v>
      </c>
    </row>
    <row r="8">
      <c r="A8" s="6" t="s">
        <v>7</v>
      </c>
      <c r="B8" s="7">
        <v>30000.0</v>
      </c>
    </row>
    <row r="9">
      <c r="A9" s="6" t="s">
        <v>8</v>
      </c>
      <c r="B9" s="7">
        <v>9000.0</v>
      </c>
    </row>
    <row r="10">
      <c r="A10" s="6" t="s">
        <v>9</v>
      </c>
      <c r="B10" s="7">
        <v>2400.0</v>
      </c>
    </row>
    <row r="11">
      <c r="A11" s="6" t="s">
        <v>10</v>
      </c>
      <c r="B11" s="7">
        <v>59000.0</v>
      </c>
    </row>
    <row r="12">
      <c r="A12" s="6" t="s">
        <v>11</v>
      </c>
      <c r="B12" s="7">
        <v>3500.0</v>
      </c>
    </row>
    <row r="13">
      <c r="A13" s="6" t="s">
        <v>12</v>
      </c>
      <c r="B13" s="7">
        <v>13000.0</v>
      </c>
    </row>
    <row r="14">
      <c r="A14" s="6" t="s">
        <v>13</v>
      </c>
      <c r="B14" s="7">
        <v>17000.0</v>
      </c>
    </row>
    <row r="15">
      <c r="A15" s="6" t="s">
        <v>14</v>
      </c>
      <c r="B15" s="7">
        <v>31000.0</v>
      </c>
    </row>
    <row r="16">
      <c r="A16" s="6" t="s">
        <v>15</v>
      </c>
      <c r="B16" s="7">
        <v>500.0</v>
      </c>
    </row>
    <row r="17">
      <c r="A17" s="6" t="s">
        <v>16</v>
      </c>
      <c r="B17" s="7">
        <v>5000.0</v>
      </c>
    </row>
    <row r="18">
      <c r="A18" s="6" t="s">
        <v>17</v>
      </c>
      <c r="B18" s="7">
        <v>3000.0</v>
      </c>
    </row>
    <row r="19">
      <c r="A19" s="8" t="s">
        <v>18</v>
      </c>
      <c r="B19" s="9">
        <f>SUM(B4:B18)</f>
        <v>250000</v>
      </c>
    </row>
  </sheetData>
  <mergeCells count="1">
    <mergeCell ref="A2:B2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headerFooter>
    <oddHeader>&amp;Lzałącznik 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1.38"/>
    <col customWidth="1" min="2" max="2" width="58.25"/>
  </cols>
  <sheetData>
    <row r="1">
      <c r="A1" s="10" t="s">
        <v>19</v>
      </c>
      <c r="B1" s="11" t="s">
        <v>20</v>
      </c>
      <c r="C1" s="11" t="s">
        <v>21</v>
      </c>
    </row>
    <row r="2">
      <c r="A2" s="12" t="s">
        <v>22</v>
      </c>
      <c r="B2" s="13" t="s">
        <v>23</v>
      </c>
      <c r="C2" s="14" t="s">
        <v>24</v>
      </c>
    </row>
    <row r="3">
      <c r="A3" s="12" t="s">
        <v>22</v>
      </c>
      <c r="B3" s="13" t="s">
        <v>25</v>
      </c>
      <c r="C3" s="14" t="s">
        <v>26</v>
      </c>
    </row>
    <row r="4">
      <c r="A4" s="12" t="s">
        <v>22</v>
      </c>
      <c r="B4" s="13" t="s">
        <v>27</v>
      </c>
      <c r="C4" s="14" t="s">
        <v>28</v>
      </c>
    </row>
    <row r="5">
      <c r="A5" s="15" t="s">
        <v>22</v>
      </c>
      <c r="B5" s="16" t="s">
        <v>29</v>
      </c>
      <c r="C5" s="17" t="s">
        <v>30</v>
      </c>
    </row>
    <row r="6">
      <c r="A6" s="12" t="s">
        <v>31</v>
      </c>
      <c r="B6" s="13" t="s">
        <v>32</v>
      </c>
      <c r="C6" s="18">
        <v>295.41</v>
      </c>
    </row>
    <row r="7">
      <c r="A7" s="12" t="s">
        <v>31</v>
      </c>
      <c r="B7" s="13" t="s">
        <v>33</v>
      </c>
      <c r="C7" s="18">
        <v>349.97</v>
      </c>
    </row>
    <row r="8">
      <c r="A8" s="12" t="s">
        <v>31</v>
      </c>
      <c r="B8" s="13" t="s">
        <v>34</v>
      </c>
      <c r="C8" s="14" t="s">
        <v>35</v>
      </c>
    </row>
    <row r="9">
      <c r="A9" s="12" t="s">
        <v>31</v>
      </c>
      <c r="B9" s="13" t="s">
        <v>36</v>
      </c>
      <c r="C9" s="14" t="s">
        <v>37</v>
      </c>
    </row>
    <row r="10">
      <c r="A10" s="12" t="s">
        <v>31</v>
      </c>
      <c r="B10" s="13" t="s">
        <v>38</v>
      </c>
      <c r="C10" s="14" t="s">
        <v>39</v>
      </c>
    </row>
    <row r="11">
      <c r="A11" s="12" t="s">
        <v>31</v>
      </c>
      <c r="B11" s="13" t="s">
        <v>40</v>
      </c>
      <c r="C11" s="14" t="s">
        <v>41</v>
      </c>
    </row>
    <row r="12">
      <c r="A12" s="12" t="s">
        <v>31</v>
      </c>
      <c r="B12" s="13" t="s">
        <v>42</v>
      </c>
      <c r="C12" s="14" t="s">
        <v>43</v>
      </c>
    </row>
    <row r="13">
      <c r="A13" s="15" t="s">
        <v>31</v>
      </c>
      <c r="B13" s="16" t="s">
        <v>29</v>
      </c>
      <c r="C13" s="17" t="s">
        <v>44</v>
      </c>
    </row>
    <row r="14">
      <c r="A14" s="12" t="s">
        <v>45</v>
      </c>
      <c r="B14" s="13" t="s">
        <v>46</v>
      </c>
      <c r="C14" s="14" t="s">
        <v>47</v>
      </c>
    </row>
    <row r="15">
      <c r="A15" s="12" t="s">
        <v>45</v>
      </c>
      <c r="B15" s="13" t="s">
        <v>48</v>
      </c>
      <c r="C15" s="18">
        <v>200.9</v>
      </c>
    </row>
    <row r="16">
      <c r="A16" s="12" t="s">
        <v>45</v>
      </c>
      <c r="B16" s="13" t="s">
        <v>49</v>
      </c>
      <c r="C16" s="18">
        <v>171.88</v>
      </c>
    </row>
    <row r="17">
      <c r="A17" s="12" t="s">
        <v>45</v>
      </c>
      <c r="B17" s="13" t="s">
        <v>50</v>
      </c>
      <c r="C17" s="14" t="s">
        <v>51</v>
      </c>
    </row>
    <row r="18">
      <c r="A18" s="12" t="s">
        <v>45</v>
      </c>
      <c r="B18" s="13" t="s">
        <v>52</v>
      </c>
      <c r="C18" s="14" t="s">
        <v>53</v>
      </c>
    </row>
    <row r="19">
      <c r="A19" s="12" t="s">
        <v>45</v>
      </c>
      <c r="B19" s="13" t="s">
        <v>54</v>
      </c>
      <c r="C19" s="14" t="s">
        <v>55</v>
      </c>
    </row>
    <row r="20">
      <c r="A20" s="12" t="s">
        <v>45</v>
      </c>
      <c r="B20" s="13" t="s">
        <v>56</v>
      </c>
      <c r="C20" s="14" t="s">
        <v>57</v>
      </c>
    </row>
    <row r="21">
      <c r="A21" s="12" t="s">
        <v>45</v>
      </c>
      <c r="B21" s="13" t="s">
        <v>58</v>
      </c>
      <c r="C21" s="14" t="s">
        <v>59</v>
      </c>
    </row>
    <row r="22">
      <c r="A22" s="12" t="s">
        <v>45</v>
      </c>
      <c r="B22" s="13" t="s">
        <v>60</v>
      </c>
      <c r="C22" s="14" t="s">
        <v>61</v>
      </c>
    </row>
    <row r="23">
      <c r="A23" s="12" t="s">
        <v>45</v>
      </c>
      <c r="B23" s="13" t="s">
        <v>62</v>
      </c>
      <c r="C23" s="14" t="s">
        <v>63</v>
      </c>
    </row>
    <row r="24">
      <c r="A24" s="12" t="s">
        <v>45</v>
      </c>
      <c r="B24" s="13" t="s">
        <v>64</v>
      </c>
      <c r="C24" s="14" t="s">
        <v>65</v>
      </c>
    </row>
    <row r="25">
      <c r="A25" s="12" t="s">
        <v>45</v>
      </c>
      <c r="B25" s="13" t="s">
        <v>66</v>
      </c>
      <c r="C25" s="14" t="s">
        <v>67</v>
      </c>
    </row>
    <row r="26">
      <c r="A26" s="12" t="s">
        <v>45</v>
      </c>
      <c r="B26" s="13" t="s">
        <v>68</v>
      </c>
      <c r="C26" s="14" t="s">
        <v>69</v>
      </c>
    </row>
    <row r="27">
      <c r="A27" s="12" t="s">
        <v>45</v>
      </c>
      <c r="B27" s="13" t="s">
        <v>70</v>
      </c>
      <c r="C27" s="18">
        <v>0.0</v>
      </c>
    </row>
    <row r="28">
      <c r="A28" s="12" t="s">
        <v>45</v>
      </c>
      <c r="B28" s="13" t="s">
        <v>71</v>
      </c>
      <c r="C28" s="18">
        <v>250.0</v>
      </c>
    </row>
    <row r="29">
      <c r="A29" s="12" t="s">
        <v>45</v>
      </c>
      <c r="B29" s="13" t="s">
        <v>72</v>
      </c>
      <c r="C29" s="18">
        <v>250.0</v>
      </c>
    </row>
    <row r="30">
      <c r="A30" s="12" t="s">
        <v>45</v>
      </c>
      <c r="B30" s="13" t="s">
        <v>73</v>
      </c>
      <c r="C30" s="14" t="s">
        <v>74</v>
      </c>
    </row>
    <row r="31">
      <c r="A31" s="12" t="s">
        <v>45</v>
      </c>
      <c r="B31" s="13" t="s">
        <v>75</v>
      </c>
      <c r="C31" s="14" t="s">
        <v>76</v>
      </c>
    </row>
    <row r="32">
      <c r="A32" s="12" t="s">
        <v>45</v>
      </c>
      <c r="B32" s="13" t="s">
        <v>77</v>
      </c>
      <c r="C32" s="18">
        <v>533.18</v>
      </c>
    </row>
    <row r="33">
      <c r="A33" s="12" t="s">
        <v>45</v>
      </c>
      <c r="B33" s="13" t="s">
        <v>78</v>
      </c>
      <c r="C33" s="18">
        <v>0.0</v>
      </c>
    </row>
    <row r="34">
      <c r="A34" s="12" t="s">
        <v>45</v>
      </c>
      <c r="B34" s="13" t="s">
        <v>79</v>
      </c>
      <c r="C34" s="14" t="s">
        <v>24</v>
      </c>
    </row>
    <row r="35">
      <c r="A35" s="12" t="s">
        <v>45</v>
      </c>
      <c r="B35" s="13" t="s">
        <v>80</v>
      </c>
      <c r="C35" s="18">
        <v>0.0</v>
      </c>
    </row>
    <row r="36">
      <c r="A36" s="12" t="s">
        <v>45</v>
      </c>
      <c r="B36" s="13" t="s">
        <v>81</v>
      </c>
      <c r="C36" s="18">
        <v>943.46</v>
      </c>
    </row>
    <row r="37">
      <c r="A37" s="12" t="s">
        <v>45</v>
      </c>
      <c r="B37" s="13" t="s">
        <v>82</v>
      </c>
      <c r="C37" s="14" t="s">
        <v>83</v>
      </c>
    </row>
    <row r="38">
      <c r="A38" s="12" t="s">
        <v>45</v>
      </c>
      <c r="B38" s="13" t="s">
        <v>84</v>
      </c>
      <c r="C38" s="18">
        <v>835.97</v>
      </c>
    </row>
    <row r="39">
      <c r="A39" s="12" t="s">
        <v>45</v>
      </c>
      <c r="B39" s="13" t="s">
        <v>85</v>
      </c>
      <c r="C39" s="14" t="s">
        <v>86</v>
      </c>
    </row>
    <row r="40">
      <c r="A40" s="12" t="s">
        <v>45</v>
      </c>
      <c r="B40" s="13" t="s">
        <v>87</v>
      </c>
      <c r="C40" s="14" t="s">
        <v>88</v>
      </c>
    </row>
    <row r="41">
      <c r="A41" s="12" t="s">
        <v>45</v>
      </c>
      <c r="B41" s="13" t="s">
        <v>89</v>
      </c>
      <c r="C41" s="14" t="s">
        <v>57</v>
      </c>
    </row>
    <row r="42">
      <c r="A42" s="12" t="s">
        <v>45</v>
      </c>
      <c r="B42" s="13" t="s">
        <v>90</v>
      </c>
      <c r="C42" s="18">
        <v>829.26</v>
      </c>
    </row>
    <row r="43">
      <c r="A43" s="12" t="s">
        <v>45</v>
      </c>
      <c r="B43" s="13" t="s">
        <v>91</v>
      </c>
      <c r="C43" s="14" t="s">
        <v>92</v>
      </c>
    </row>
    <row r="44">
      <c r="A44" s="12" t="s">
        <v>45</v>
      </c>
      <c r="B44" s="13" t="s">
        <v>93</v>
      </c>
      <c r="C44" s="14" t="s">
        <v>94</v>
      </c>
    </row>
    <row r="45">
      <c r="A45" s="15" t="s">
        <v>45</v>
      </c>
      <c r="B45" s="16" t="s">
        <v>29</v>
      </c>
      <c r="C45" s="17" t="s">
        <v>95</v>
      </c>
    </row>
    <row r="46">
      <c r="A46" s="12" t="s">
        <v>96</v>
      </c>
      <c r="B46" s="13" t="s">
        <v>97</v>
      </c>
      <c r="C46" s="14" t="s">
        <v>98</v>
      </c>
    </row>
    <row r="47">
      <c r="A47" s="12" t="s">
        <v>96</v>
      </c>
      <c r="B47" s="13" t="s">
        <v>99</v>
      </c>
      <c r="C47" s="14" t="s">
        <v>100</v>
      </c>
    </row>
    <row r="48">
      <c r="A48" s="12" t="s">
        <v>96</v>
      </c>
      <c r="B48" s="13" t="s">
        <v>101</v>
      </c>
      <c r="C48" s="14" t="s">
        <v>102</v>
      </c>
    </row>
    <row r="49">
      <c r="A49" s="12" t="s">
        <v>96</v>
      </c>
      <c r="B49" s="13" t="s">
        <v>103</v>
      </c>
      <c r="C49" s="14" t="s">
        <v>104</v>
      </c>
    </row>
    <row r="50">
      <c r="A50" s="12" t="s">
        <v>96</v>
      </c>
      <c r="B50" s="13" t="s">
        <v>105</v>
      </c>
      <c r="C50" s="14" t="s">
        <v>106</v>
      </c>
    </row>
    <row r="51">
      <c r="A51" s="12" t="s">
        <v>96</v>
      </c>
      <c r="B51" s="13" t="s">
        <v>107</v>
      </c>
      <c r="C51" s="14" t="s">
        <v>108</v>
      </c>
    </row>
    <row r="52">
      <c r="A52" s="12" t="s">
        <v>96</v>
      </c>
      <c r="B52" s="13" t="s">
        <v>109</v>
      </c>
      <c r="C52" s="14" t="s">
        <v>110</v>
      </c>
    </row>
    <row r="53">
      <c r="A53" s="15" t="s">
        <v>96</v>
      </c>
      <c r="B53" s="16" t="s">
        <v>29</v>
      </c>
      <c r="C53" s="17" t="s">
        <v>111</v>
      </c>
    </row>
    <row r="54">
      <c r="A54" s="12" t="s">
        <v>112</v>
      </c>
      <c r="B54" s="13" t="s">
        <v>113</v>
      </c>
      <c r="C54" s="14" t="s">
        <v>114</v>
      </c>
    </row>
    <row r="55">
      <c r="A55" s="12" t="s">
        <v>112</v>
      </c>
      <c r="B55" s="13" t="s">
        <v>115</v>
      </c>
      <c r="C55" s="14" t="s">
        <v>116</v>
      </c>
    </row>
    <row r="56">
      <c r="A56" s="12" t="s">
        <v>112</v>
      </c>
      <c r="B56" s="13" t="s">
        <v>117</v>
      </c>
      <c r="C56" s="14" t="s">
        <v>118</v>
      </c>
    </row>
    <row r="57">
      <c r="A57" s="12" t="s">
        <v>112</v>
      </c>
      <c r="B57" s="13" t="s">
        <v>119</v>
      </c>
      <c r="C57" s="14" t="s">
        <v>120</v>
      </c>
    </row>
    <row r="58">
      <c r="A58" s="12" t="s">
        <v>112</v>
      </c>
      <c r="B58" s="13" t="s">
        <v>121</v>
      </c>
      <c r="C58" s="14" t="s">
        <v>122</v>
      </c>
    </row>
    <row r="59">
      <c r="A59" s="12" t="s">
        <v>112</v>
      </c>
      <c r="B59" s="13" t="s">
        <v>123</v>
      </c>
      <c r="C59" s="14" t="s">
        <v>124</v>
      </c>
    </row>
    <row r="60">
      <c r="A60" s="12" t="s">
        <v>112</v>
      </c>
      <c r="B60" s="13" t="s">
        <v>125</v>
      </c>
      <c r="C60" s="14" t="s">
        <v>69</v>
      </c>
    </row>
    <row r="61">
      <c r="A61" s="12" t="s">
        <v>112</v>
      </c>
      <c r="B61" s="13" t="s">
        <v>126</v>
      </c>
      <c r="C61" s="14" t="s">
        <v>127</v>
      </c>
    </row>
    <row r="62">
      <c r="A62" s="15" t="s">
        <v>112</v>
      </c>
      <c r="B62" s="16" t="s">
        <v>29</v>
      </c>
      <c r="C62" s="17" t="s">
        <v>128</v>
      </c>
    </row>
    <row r="63">
      <c r="A63" s="12" t="s">
        <v>129</v>
      </c>
      <c r="B63" s="13" t="s">
        <v>130</v>
      </c>
      <c r="C63" s="14" t="s">
        <v>131</v>
      </c>
    </row>
    <row r="64">
      <c r="A64" s="12" t="s">
        <v>129</v>
      </c>
      <c r="B64" s="13" t="s">
        <v>132</v>
      </c>
      <c r="C64" s="14" t="s">
        <v>108</v>
      </c>
    </row>
    <row r="65">
      <c r="A65" s="12" t="s">
        <v>129</v>
      </c>
      <c r="B65" s="13" t="s">
        <v>133</v>
      </c>
      <c r="C65" s="14" t="s">
        <v>134</v>
      </c>
    </row>
    <row r="66">
      <c r="A66" s="12" t="s">
        <v>129</v>
      </c>
      <c r="B66" s="13" t="s">
        <v>135</v>
      </c>
      <c r="C66" s="18">
        <v>767.01</v>
      </c>
    </row>
    <row r="67">
      <c r="A67" s="12" t="s">
        <v>129</v>
      </c>
      <c r="B67" s="13" t="s">
        <v>136</v>
      </c>
      <c r="C67" s="18">
        <v>549.86</v>
      </c>
    </row>
    <row r="68">
      <c r="A68" s="12" t="s">
        <v>129</v>
      </c>
      <c r="B68" s="13" t="s">
        <v>137</v>
      </c>
      <c r="C68" s="14" t="s">
        <v>138</v>
      </c>
    </row>
    <row r="69">
      <c r="A69" s="12" t="s">
        <v>129</v>
      </c>
      <c r="B69" s="13" t="s">
        <v>139</v>
      </c>
      <c r="C69" s="18">
        <v>0.0</v>
      </c>
    </row>
    <row r="70">
      <c r="A70" s="12" t="s">
        <v>129</v>
      </c>
      <c r="B70" s="13" t="s">
        <v>140</v>
      </c>
      <c r="C70" s="18">
        <v>817.26</v>
      </c>
    </row>
    <row r="71">
      <c r="A71" s="12" t="s">
        <v>129</v>
      </c>
      <c r="B71" s="13" t="s">
        <v>141</v>
      </c>
      <c r="C71" s="18">
        <v>800.0</v>
      </c>
    </row>
    <row r="72">
      <c r="A72" s="12" t="s">
        <v>129</v>
      </c>
      <c r="B72" s="13" t="s">
        <v>142</v>
      </c>
      <c r="C72" s="18">
        <v>700.0</v>
      </c>
    </row>
    <row r="73">
      <c r="A73" s="15" t="s">
        <v>129</v>
      </c>
      <c r="B73" s="16" t="s">
        <v>29</v>
      </c>
      <c r="C73" s="17" t="s">
        <v>143</v>
      </c>
    </row>
    <row r="74">
      <c r="A74" s="12" t="s">
        <v>144</v>
      </c>
      <c r="B74" s="13" t="s">
        <v>145</v>
      </c>
      <c r="C74" s="14" t="s">
        <v>146</v>
      </c>
    </row>
    <row r="75">
      <c r="A75" s="12" t="s">
        <v>144</v>
      </c>
      <c r="B75" s="13" t="s">
        <v>147</v>
      </c>
      <c r="C75" s="14" t="s">
        <v>24</v>
      </c>
    </row>
    <row r="76">
      <c r="A76" s="12" t="s">
        <v>144</v>
      </c>
      <c r="B76" s="13" t="s">
        <v>148</v>
      </c>
      <c r="C76" s="14" t="s">
        <v>149</v>
      </c>
    </row>
    <row r="77">
      <c r="A77" s="12" t="s">
        <v>144</v>
      </c>
      <c r="B77" s="13" t="s">
        <v>150</v>
      </c>
      <c r="C77" s="14" t="s">
        <v>43</v>
      </c>
    </row>
    <row r="78">
      <c r="A78" s="15" t="s">
        <v>144</v>
      </c>
      <c r="B78" s="16" t="s">
        <v>29</v>
      </c>
      <c r="C78" s="17" t="s">
        <v>151</v>
      </c>
    </row>
    <row r="79">
      <c r="A79" s="12" t="s">
        <v>152</v>
      </c>
      <c r="B79" s="13" t="s">
        <v>153</v>
      </c>
      <c r="C79" s="14" t="s">
        <v>154</v>
      </c>
    </row>
    <row r="80">
      <c r="A80" s="12" t="s">
        <v>152</v>
      </c>
      <c r="B80" s="13" t="s">
        <v>155</v>
      </c>
      <c r="C80" s="18">
        <v>817.65</v>
      </c>
    </row>
    <row r="81">
      <c r="A81" s="12" t="s">
        <v>152</v>
      </c>
      <c r="B81" s="13" t="s">
        <v>156</v>
      </c>
      <c r="C81" s="18">
        <v>953.14</v>
      </c>
    </row>
    <row r="82">
      <c r="A82" s="12" t="s">
        <v>152</v>
      </c>
      <c r="B82" s="13" t="s">
        <v>157</v>
      </c>
      <c r="C82" s="18">
        <v>997.71</v>
      </c>
    </row>
    <row r="83">
      <c r="A83" s="15" t="s">
        <v>152</v>
      </c>
      <c r="B83" s="16" t="s">
        <v>29</v>
      </c>
      <c r="C83" s="17" t="s">
        <v>158</v>
      </c>
    </row>
    <row r="84">
      <c r="A84" s="12" t="s">
        <v>159</v>
      </c>
      <c r="B84" s="13" t="s">
        <v>160</v>
      </c>
      <c r="C84" s="18">
        <v>905.37</v>
      </c>
    </row>
    <row r="85">
      <c r="A85" s="12" t="s">
        <v>159</v>
      </c>
      <c r="B85" s="13" t="s">
        <v>161</v>
      </c>
      <c r="C85" s="18">
        <v>545.8</v>
      </c>
    </row>
    <row r="86">
      <c r="A86" s="12" t="s">
        <v>159</v>
      </c>
      <c r="B86" s="13" t="s">
        <v>162</v>
      </c>
      <c r="C86" s="14" t="s">
        <v>163</v>
      </c>
    </row>
    <row r="87">
      <c r="A87" s="12" t="s">
        <v>159</v>
      </c>
      <c r="B87" s="13" t="s">
        <v>164</v>
      </c>
      <c r="C87" s="14" t="s">
        <v>165</v>
      </c>
    </row>
    <row r="88">
      <c r="A88" s="12" t="s">
        <v>159</v>
      </c>
      <c r="B88" s="13" t="s">
        <v>166</v>
      </c>
      <c r="C88" s="14" t="s">
        <v>167</v>
      </c>
    </row>
    <row r="89">
      <c r="A89" s="12" t="s">
        <v>159</v>
      </c>
      <c r="B89" s="13" t="s">
        <v>168</v>
      </c>
      <c r="C89" s="18">
        <v>863.87</v>
      </c>
    </row>
    <row r="90">
      <c r="A90" s="12" t="s">
        <v>159</v>
      </c>
      <c r="B90" s="13" t="s">
        <v>169</v>
      </c>
      <c r="C90" s="14" t="s">
        <v>170</v>
      </c>
    </row>
    <row r="91">
      <c r="A91" s="12" t="s">
        <v>159</v>
      </c>
      <c r="B91" s="13" t="s">
        <v>171</v>
      </c>
      <c r="C91" s="14" t="s">
        <v>172</v>
      </c>
    </row>
    <row r="92">
      <c r="A92" s="15" t="s">
        <v>159</v>
      </c>
      <c r="B92" s="16" t="s">
        <v>29</v>
      </c>
      <c r="C92" s="17" t="s">
        <v>173</v>
      </c>
    </row>
    <row r="93">
      <c r="A93" s="12" t="s">
        <v>174</v>
      </c>
      <c r="B93" s="13" t="s">
        <v>175</v>
      </c>
      <c r="C93" s="14" t="s">
        <v>176</v>
      </c>
    </row>
    <row r="94">
      <c r="A94" s="12" t="s">
        <v>174</v>
      </c>
      <c r="B94" s="13" t="s">
        <v>177</v>
      </c>
      <c r="C94" s="18">
        <v>883.18</v>
      </c>
    </row>
    <row r="95">
      <c r="A95" s="12" t="s">
        <v>174</v>
      </c>
      <c r="B95" s="13" t="s">
        <v>178</v>
      </c>
      <c r="C95" s="14" t="s">
        <v>179</v>
      </c>
    </row>
    <row r="96">
      <c r="A96" s="12" t="s">
        <v>174</v>
      </c>
      <c r="B96" s="13" t="s">
        <v>180</v>
      </c>
      <c r="C96" s="18">
        <v>796.6</v>
      </c>
    </row>
    <row r="97">
      <c r="A97" s="12" t="s">
        <v>174</v>
      </c>
      <c r="B97" s="13" t="s">
        <v>181</v>
      </c>
      <c r="C97" s="18">
        <v>569.81</v>
      </c>
    </row>
    <row r="98">
      <c r="A98" s="15" t="s">
        <v>174</v>
      </c>
      <c r="B98" s="16" t="s">
        <v>29</v>
      </c>
      <c r="C98" s="17" t="s">
        <v>182</v>
      </c>
    </row>
    <row r="99">
      <c r="A99" s="12" t="s">
        <v>183</v>
      </c>
      <c r="B99" s="13" t="s">
        <v>184</v>
      </c>
      <c r="C99" s="14" t="s">
        <v>185</v>
      </c>
    </row>
    <row r="100">
      <c r="A100" s="12" t="s">
        <v>183</v>
      </c>
      <c r="B100" s="13" t="s">
        <v>186</v>
      </c>
      <c r="C100" s="18">
        <v>549.66</v>
      </c>
    </row>
    <row r="101">
      <c r="A101" s="12" t="s">
        <v>183</v>
      </c>
      <c r="B101" s="13" t="s">
        <v>187</v>
      </c>
      <c r="C101" s="18">
        <v>773.1</v>
      </c>
    </row>
    <row r="102">
      <c r="A102" s="12" t="s">
        <v>183</v>
      </c>
      <c r="B102" s="13" t="s">
        <v>188</v>
      </c>
      <c r="C102" s="18">
        <v>387.51</v>
      </c>
    </row>
    <row r="103">
      <c r="A103" s="12" t="s">
        <v>183</v>
      </c>
      <c r="B103" s="13" t="s">
        <v>189</v>
      </c>
      <c r="C103" s="14" t="s">
        <v>190</v>
      </c>
    </row>
    <row r="104">
      <c r="A104" s="12" t="s">
        <v>183</v>
      </c>
      <c r="B104" s="13" t="s">
        <v>191</v>
      </c>
      <c r="C104" s="18">
        <v>776.75</v>
      </c>
    </row>
    <row r="105">
      <c r="A105" s="15" t="s">
        <v>183</v>
      </c>
      <c r="B105" s="16" t="s">
        <v>29</v>
      </c>
      <c r="C105" s="17" t="s">
        <v>192</v>
      </c>
    </row>
    <row r="106">
      <c r="A106" s="12" t="s">
        <v>193</v>
      </c>
      <c r="B106" s="13" t="s">
        <v>194</v>
      </c>
      <c r="C106" s="14" t="s">
        <v>195</v>
      </c>
    </row>
    <row r="107">
      <c r="A107" s="12" t="s">
        <v>193</v>
      </c>
      <c r="B107" s="13" t="s">
        <v>196</v>
      </c>
      <c r="C107" s="14" t="s">
        <v>197</v>
      </c>
    </row>
    <row r="108">
      <c r="A108" s="12" t="s">
        <v>193</v>
      </c>
      <c r="B108" s="13" t="s">
        <v>198</v>
      </c>
      <c r="C108" s="14" t="s">
        <v>110</v>
      </c>
    </row>
    <row r="109">
      <c r="A109" s="12" t="s">
        <v>193</v>
      </c>
      <c r="B109" s="13" t="s">
        <v>199</v>
      </c>
      <c r="C109" s="14" t="s">
        <v>200</v>
      </c>
    </row>
    <row r="110">
      <c r="A110" s="12" t="s">
        <v>193</v>
      </c>
      <c r="B110" s="13" t="s">
        <v>201</v>
      </c>
      <c r="C110" s="14" t="s">
        <v>202</v>
      </c>
    </row>
    <row r="111">
      <c r="A111" s="12" t="s">
        <v>193</v>
      </c>
      <c r="B111" s="13" t="s">
        <v>203</v>
      </c>
      <c r="C111" s="14" t="s">
        <v>204</v>
      </c>
    </row>
    <row r="112">
      <c r="A112" s="15" t="s">
        <v>193</v>
      </c>
      <c r="B112" s="16" t="s">
        <v>29</v>
      </c>
      <c r="C112" s="17" t="s">
        <v>205</v>
      </c>
    </row>
    <row r="113">
      <c r="A113" s="12" t="s">
        <v>206</v>
      </c>
      <c r="B113" s="13" t="s">
        <v>207</v>
      </c>
      <c r="C113" s="18">
        <v>481.62</v>
      </c>
    </row>
    <row r="114">
      <c r="A114" s="12" t="s">
        <v>206</v>
      </c>
      <c r="B114" s="13" t="s">
        <v>208</v>
      </c>
      <c r="C114" s="18">
        <v>322.71</v>
      </c>
    </row>
    <row r="115">
      <c r="A115" s="12" t="s">
        <v>206</v>
      </c>
      <c r="B115" s="13" t="s">
        <v>209</v>
      </c>
      <c r="C115" s="18">
        <v>795.96</v>
      </c>
    </row>
    <row r="116">
      <c r="A116" s="12" t="s">
        <v>206</v>
      </c>
      <c r="B116" s="13" t="s">
        <v>210</v>
      </c>
      <c r="C116" s="18">
        <v>420.11</v>
      </c>
    </row>
    <row r="117">
      <c r="A117" s="12" t="s">
        <v>206</v>
      </c>
      <c r="B117" s="13" t="s">
        <v>211</v>
      </c>
      <c r="C117" s="14" t="s">
        <v>212</v>
      </c>
    </row>
    <row r="118">
      <c r="A118" s="12" t="s">
        <v>206</v>
      </c>
      <c r="B118" s="13" t="s">
        <v>213</v>
      </c>
      <c r="C118" s="18">
        <v>253.76</v>
      </c>
    </row>
    <row r="119">
      <c r="A119" s="12" t="s">
        <v>206</v>
      </c>
      <c r="B119" s="13" t="s">
        <v>214</v>
      </c>
      <c r="C119" s="14" t="s">
        <v>215</v>
      </c>
    </row>
    <row r="120">
      <c r="A120" s="12" t="s">
        <v>206</v>
      </c>
      <c r="B120" s="13" t="s">
        <v>216</v>
      </c>
      <c r="C120" s="14" t="s">
        <v>217</v>
      </c>
    </row>
    <row r="121">
      <c r="A121" s="15" t="s">
        <v>206</v>
      </c>
      <c r="B121" s="16" t="s">
        <v>29</v>
      </c>
      <c r="C121" s="17" t="s">
        <v>218</v>
      </c>
    </row>
    <row r="122">
      <c r="A122" s="12" t="s">
        <v>219</v>
      </c>
      <c r="B122" s="13" t="s">
        <v>220</v>
      </c>
      <c r="C122" s="18">
        <v>695.63</v>
      </c>
    </row>
    <row r="123">
      <c r="A123" s="12" t="s">
        <v>219</v>
      </c>
      <c r="B123" s="13" t="s">
        <v>221</v>
      </c>
      <c r="C123" s="18">
        <v>491.33</v>
      </c>
    </row>
    <row r="124">
      <c r="A124" s="15" t="s">
        <v>219</v>
      </c>
      <c r="B124" s="16" t="s">
        <v>29</v>
      </c>
      <c r="C124" s="17" t="s">
        <v>222</v>
      </c>
    </row>
    <row r="125">
      <c r="A125" s="12" t="s">
        <v>223</v>
      </c>
      <c r="B125" s="13" t="s">
        <v>224</v>
      </c>
      <c r="C125" s="14" t="s">
        <v>225</v>
      </c>
    </row>
    <row r="126">
      <c r="A126" s="12" t="s">
        <v>223</v>
      </c>
      <c r="B126" s="13" t="s">
        <v>226</v>
      </c>
      <c r="C126" s="14" t="s">
        <v>227</v>
      </c>
    </row>
    <row r="127">
      <c r="A127" s="12" t="s">
        <v>223</v>
      </c>
      <c r="B127" s="13" t="s">
        <v>228</v>
      </c>
      <c r="C127" s="14" t="s">
        <v>229</v>
      </c>
    </row>
    <row r="128">
      <c r="A128" s="12" t="s">
        <v>223</v>
      </c>
      <c r="B128" s="13" t="s">
        <v>230</v>
      </c>
      <c r="C128" s="14" t="s">
        <v>231</v>
      </c>
    </row>
    <row r="129">
      <c r="A129" s="12" t="s">
        <v>223</v>
      </c>
      <c r="B129" s="13" t="s">
        <v>232</v>
      </c>
      <c r="C129" s="14" t="s">
        <v>233</v>
      </c>
    </row>
    <row r="130">
      <c r="A130" s="12" t="s">
        <v>223</v>
      </c>
      <c r="B130" s="13" t="s">
        <v>234</v>
      </c>
      <c r="C130" s="18">
        <v>499.38</v>
      </c>
    </row>
    <row r="131">
      <c r="A131" s="15" t="s">
        <v>223</v>
      </c>
      <c r="B131" s="16" t="s">
        <v>29</v>
      </c>
      <c r="C131" s="17" t="s">
        <v>235</v>
      </c>
    </row>
    <row r="132">
      <c r="A132" s="12" t="s">
        <v>236</v>
      </c>
      <c r="B132" s="13" t="s">
        <v>237</v>
      </c>
      <c r="C132" s="14" t="s">
        <v>238</v>
      </c>
    </row>
    <row r="133">
      <c r="A133" s="12" t="s">
        <v>236</v>
      </c>
      <c r="B133" s="13" t="s">
        <v>239</v>
      </c>
      <c r="C133" s="14" t="s">
        <v>240</v>
      </c>
    </row>
    <row r="134">
      <c r="A134" s="12" t="s">
        <v>236</v>
      </c>
      <c r="B134" s="13" t="s">
        <v>241</v>
      </c>
      <c r="C134" s="18">
        <v>510.71</v>
      </c>
    </row>
    <row r="135">
      <c r="A135" s="15" t="s">
        <v>236</v>
      </c>
      <c r="B135" s="16" t="s">
        <v>29</v>
      </c>
      <c r="C135" s="17" t="s">
        <v>242</v>
      </c>
    </row>
    <row r="136">
      <c r="A136" s="12" t="s">
        <v>243</v>
      </c>
      <c r="B136" s="13" t="s">
        <v>244</v>
      </c>
      <c r="C136" s="14" t="s">
        <v>245</v>
      </c>
    </row>
    <row r="137">
      <c r="A137" s="12" t="s">
        <v>243</v>
      </c>
      <c r="B137" s="13" t="s">
        <v>246</v>
      </c>
      <c r="C137" s="14" t="s">
        <v>57</v>
      </c>
    </row>
    <row r="138">
      <c r="A138" s="12" t="s">
        <v>243</v>
      </c>
      <c r="B138" s="13" t="s">
        <v>247</v>
      </c>
      <c r="C138" s="14" t="s">
        <v>57</v>
      </c>
    </row>
    <row r="139">
      <c r="A139" s="15" t="s">
        <v>243</v>
      </c>
      <c r="B139" s="16" t="s">
        <v>29</v>
      </c>
      <c r="C139" s="17" t="s">
        <v>248</v>
      </c>
    </row>
    <row r="140">
      <c r="A140" s="12" t="s">
        <v>249</v>
      </c>
      <c r="B140" s="13" t="s">
        <v>250</v>
      </c>
      <c r="C140" s="14" t="s">
        <v>251</v>
      </c>
    </row>
    <row r="141">
      <c r="A141" s="12" t="s">
        <v>249</v>
      </c>
      <c r="B141" s="13" t="s">
        <v>252</v>
      </c>
      <c r="C141" s="14" t="s">
        <v>253</v>
      </c>
    </row>
    <row r="142">
      <c r="A142" s="12" t="s">
        <v>249</v>
      </c>
      <c r="B142" s="13" t="s">
        <v>254</v>
      </c>
      <c r="C142" s="18">
        <v>781.33</v>
      </c>
    </row>
    <row r="143">
      <c r="A143" s="12" t="s">
        <v>249</v>
      </c>
      <c r="B143" s="13" t="s">
        <v>255</v>
      </c>
      <c r="C143" s="14" t="s">
        <v>256</v>
      </c>
    </row>
    <row r="144">
      <c r="A144" s="12" t="s">
        <v>249</v>
      </c>
      <c r="B144" s="13" t="s">
        <v>257</v>
      </c>
      <c r="C144" s="14" t="s">
        <v>258</v>
      </c>
    </row>
    <row r="145">
      <c r="A145" s="12" t="s">
        <v>249</v>
      </c>
      <c r="B145" s="13" t="s">
        <v>259</v>
      </c>
      <c r="C145" s="14" t="s">
        <v>260</v>
      </c>
    </row>
    <row r="146">
      <c r="A146" s="12" t="s">
        <v>249</v>
      </c>
      <c r="B146" s="13" t="s">
        <v>261</v>
      </c>
      <c r="C146" s="14" t="s">
        <v>197</v>
      </c>
    </row>
    <row r="147">
      <c r="A147" s="15" t="s">
        <v>249</v>
      </c>
      <c r="B147" s="16" t="s">
        <v>29</v>
      </c>
      <c r="C147" s="17" t="s">
        <v>262</v>
      </c>
    </row>
    <row r="148">
      <c r="A148" s="12" t="s">
        <v>263</v>
      </c>
      <c r="B148" s="13" t="s">
        <v>264</v>
      </c>
      <c r="C148" s="14" t="s">
        <v>265</v>
      </c>
    </row>
    <row r="149">
      <c r="A149" s="12" t="s">
        <v>263</v>
      </c>
      <c r="B149" s="13" t="s">
        <v>266</v>
      </c>
      <c r="C149" s="18">
        <v>325.84</v>
      </c>
    </row>
    <row r="150">
      <c r="A150" s="12" t="s">
        <v>263</v>
      </c>
      <c r="B150" s="13" t="s">
        <v>267</v>
      </c>
      <c r="C150" s="18">
        <v>654.65</v>
      </c>
    </row>
    <row r="151">
      <c r="A151" s="12" t="s">
        <v>263</v>
      </c>
      <c r="B151" s="13" t="s">
        <v>268</v>
      </c>
      <c r="C151" s="18">
        <v>429.04</v>
      </c>
    </row>
    <row r="152">
      <c r="A152" s="12" t="s">
        <v>263</v>
      </c>
      <c r="B152" s="13" t="s">
        <v>269</v>
      </c>
      <c r="C152" s="18">
        <v>919.02</v>
      </c>
    </row>
    <row r="153">
      <c r="A153" s="15" t="s">
        <v>263</v>
      </c>
      <c r="B153" s="16" t="s">
        <v>29</v>
      </c>
      <c r="C153" s="17" t="s">
        <v>270</v>
      </c>
    </row>
    <row r="154">
      <c r="A154" s="19" t="s">
        <v>271</v>
      </c>
      <c r="B154" s="3"/>
      <c r="C154" s="20">
        <f>250000-244034.31</f>
        <v>5965.69</v>
      </c>
    </row>
    <row r="155">
      <c r="A155" s="21" t="s">
        <v>272</v>
      </c>
      <c r="B155" s="22" t="s">
        <v>29</v>
      </c>
      <c r="C155" s="23" t="s">
        <v>273</v>
      </c>
    </row>
  </sheetData>
  <mergeCells count="1">
    <mergeCell ref="A154:B154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headerFooter>
    <oddHeader>&amp;Lzałącznik 2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0.75"/>
  </cols>
  <sheetData>
    <row r="2">
      <c r="A2" s="24" t="s">
        <v>274</v>
      </c>
      <c r="B2" s="3"/>
    </row>
    <row r="3">
      <c r="A3" s="25" t="s">
        <v>275</v>
      </c>
      <c r="B3" s="26" t="s">
        <v>276</v>
      </c>
    </row>
    <row r="4">
      <c r="A4" s="25" t="s">
        <v>277</v>
      </c>
      <c r="B4" s="27">
        <v>1500.0</v>
      </c>
    </row>
    <row r="6">
      <c r="A6" s="24" t="s">
        <v>278</v>
      </c>
      <c r="B6" s="3"/>
    </row>
    <row r="7">
      <c r="A7" s="25" t="s">
        <v>275</v>
      </c>
      <c r="B7" s="26" t="s">
        <v>279</v>
      </c>
    </row>
    <row r="9">
      <c r="A9" s="24" t="s">
        <v>280</v>
      </c>
      <c r="B9" s="3"/>
    </row>
    <row r="10">
      <c r="A10" s="25" t="s">
        <v>275</v>
      </c>
      <c r="B10" s="26" t="s">
        <v>281</v>
      </c>
    </row>
  </sheetData>
  <mergeCells count="3">
    <mergeCell ref="A2:B2"/>
    <mergeCell ref="A6:B6"/>
    <mergeCell ref="A9:B9"/>
  </mergeCells>
  <drawing r:id="rId1"/>
</worksheet>
</file>